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WWW SOD 2019\"/>
    </mc:Choice>
  </mc:AlternateContent>
  <bookViews>
    <workbookView xWindow="0" yWindow="0" windowWidth="23040" windowHeight="9192" activeTab="3"/>
  </bookViews>
  <sheets>
    <sheet name="jednotlivci slaboproud" sheetId="1" r:id="rId1"/>
    <sheet name="družstva slaboproud" sheetId="2" r:id="rId2"/>
    <sheet name="jednotlivci silnoproud" sheetId="3" r:id="rId3"/>
    <sheet name="družstva silnoproud" sheetId="4" r:id="rId4"/>
  </sheets>
  <definedNames>
    <definedName name="_xlnm.Print_Area" localSheetId="3">'družstva silnoproud'!$A$1:$F$14</definedName>
    <definedName name="_xlnm.Print_Area" localSheetId="1">'družstva slaboproud'!$A$1:$F$14</definedName>
    <definedName name="_xlnm.Print_Area" localSheetId="2">'jednotlivci silnoproud'!$A$1:$G$24</definedName>
    <definedName name="_xlnm.Print_Area" localSheetId="0">'jednotlivci slaboproud'!$A$1:$G$24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F7" i="2"/>
  <c r="F8" i="2"/>
  <c r="F9" i="2" s="1"/>
  <c r="F10" i="2" s="1"/>
  <c r="F11" i="2" s="1"/>
  <c r="F12" i="2" s="1"/>
  <c r="F13" i="2" s="1"/>
  <c r="F6" i="2"/>
  <c r="G7" i="3"/>
  <c r="G8" i="3"/>
  <c r="G9" i="3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6" i="3"/>
  <c r="G7" i="1"/>
  <c r="G8" i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6" i="1"/>
  <c r="F20" i="3" l="1"/>
  <c r="F11" i="3"/>
  <c r="F16" i="1"/>
  <c r="F17" i="1"/>
  <c r="E14" i="4" l="1"/>
  <c r="E13" i="4"/>
  <c r="E7" i="4"/>
  <c r="E8" i="4"/>
  <c r="E6" i="4"/>
  <c r="E11" i="4"/>
  <c r="E9" i="4"/>
  <c r="E10" i="4"/>
  <c r="E5" i="4"/>
  <c r="E12" i="4"/>
  <c r="F24" i="3"/>
  <c r="F23" i="3"/>
  <c r="F22" i="3"/>
  <c r="F19" i="3"/>
  <c r="F12" i="3"/>
  <c r="F13" i="3"/>
  <c r="F15" i="3"/>
  <c r="F7" i="3"/>
  <c r="F6" i="3"/>
  <c r="F14" i="3"/>
  <c r="F21" i="3"/>
  <c r="F9" i="3"/>
  <c r="F17" i="3"/>
  <c r="F5" i="3"/>
  <c r="F10" i="3"/>
  <c r="F8" i="3"/>
  <c r="F16" i="3"/>
  <c r="F18" i="3"/>
  <c r="E7" i="2" l="1"/>
  <c r="E11" i="2"/>
  <c r="E8" i="2"/>
  <c r="E12" i="2"/>
  <c r="E5" i="2"/>
  <c r="E9" i="2"/>
  <c r="E6" i="2"/>
  <c r="E13" i="2"/>
  <c r="E14" i="2"/>
  <c r="E10" i="2"/>
  <c r="F11" i="1"/>
  <c r="F10" i="1"/>
  <c r="F8" i="1"/>
  <c r="F9" i="1"/>
  <c r="F14" i="1"/>
  <c r="F18" i="1"/>
  <c r="F19" i="1"/>
  <c r="F5" i="1"/>
  <c r="F13" i="1"/>
  <c r="F20" i="1"/>
  <c r="F6" i="1"/>
  <c r="F7" i="1"/>
  <c r="F12" i="1"/>
  <c r="F22" i="1"/>
  <c r="F21" i="1"/>
  <c r="F23" i="1"/>
  <c r="F24" i="1"/>
  <c r="F15" i="1"/>
  <c r="F8" i="4"/>
  <c r="F9" i="4" s="1"/>
  <c r="F10" i="4" s="1"/>
  <c r="F11" i="4" s="1"/>
  <c r="F12" i="4" s="1"/>
  <c r="F13" i="4" s="1"/>
  <c r="F7" i="4"/>
</calcChain>
</file>

<file path=xl/sharedStrings.xml><?xml version="1.0" encoding="utf-8"?>
<sst xmlns="http://schemas.openxmlformats.org/spreadsheetml/2006/main" count="166" uniqueCount="87">
  <si>
    <t>praktická část</t>
  </si>
  <si>
    <t>celkem bodů</t>
  </si>
  <si>
    <t>pořadí</t>
  </si>
  <si>
    <t>soutěžící</t>
  </si>
  <si>
    <t>jméno</t>
  </si>
  <si>
    <t>škola</t>
  </si>
  <si>
    <t>žák 1</t>
  </si>
  <si>
    <t>žák 2</t>
  </si>
  <si>
    <t>11. - 12. 3. 2019</t>
  </si>
  <si>
    <t>Soutěž odborných dovedností - slaboproud</t>
  </si>
  <si>
    <t>Plzeň</t>
  </si>
  <si>
    <t>Plzeň 11. - 12. 3. 2019</t>
  </si>
  <si>
    <t>družstva</t>
  </si>
  <si>
    <t>jednotlivci</t>
  </si>
  <si>
    <t>Střední odborná škola elektrotechnická,COP Hluboká nad Vltavou, Zvolenovská 537, 373 41 Hluboká nad Vltavou</t>
  </si>
  <si>
    <t>SŠ-COPTH, Poděbradská1/179 190 00 Praha 9</t>
  </si>
  <si>
    <t>Střední průmyslová škola Třebíč, Manželů Curierových 734, 674 01 Třebíč</t>
  </si>
  <si>
    <t>Střední průmyslová škola, Střední odborná škola a Střední odborné učiliště, Hradec Králové</t>
  </si>
  <si>
    <t>Stredná odborná škola elektrotechnická, Komenského 50, 010 01 Žilina</t>
  </si>
  <si>
    <t>Střední odborné učiliště elektrotechnické,Plzeň, Vejprnická 56 318 00 Plzeň</t>
  </si>
  <si>
    <t>SOŠ Elektrotecnická Sibírská 1, SK-917 01, Trnava</t>
  </si>
  <si>
    <t>Soutěž odborných dovedností - silnoproud</t>
  </si>
  <si>
    <t>Kotula Peter</t>
  </si>
  <si>
    <t>Olbert Štefan</t>
  </si>
  <si>
    <t>Belanec Ivan</t>
  </si>
  <si>
    <t>Urík Ĺubomír</t>
  </si>
  <si>
    <t>Hranický Dalibor</t>
  </si>
  <si>
    <t>Vašek Vlastimil</t>
  </si>
  <si>
    <t>Seidler David</t>
  </si>
  <si>
    <t>Reitšmíd Jiří</t>
  </si>
  <si>
    <t>Köszegi Filip</t>
  </si>
  <si>
    <t>Pazúr Kevin</t>
  </si>
  <si>
    <t>Bunček Matúš</t>
  </si>
  <si>
    <t>Mrva Lukáš</t>
  </si>
  <si>
    <t>Horák Daniel</t>
  </si>
  <si>
    <t>Klikorka Petr</t>
  </si>
  <si>
    <t>Vála Matěj</t>
  </si>
  <si>
    <t>Hranický Dalibor, Vašek Vlastimil</t>
  </si>
  <si>
    <t>Belanec Ivan, Urík Ĺubomír</t>
  </si>
  <si>
    <t>Bunček Matúš, Mrva Lukáš</t>
  </si>
  <si>
    <t>Seidler David, Reitšmíd Jiří</t>
  </si>
  <si>
    <t>Horák Daniel, Klikorka Petr</t>
  </si>
  <si>
    <t>Kotula Peter, Olbert Štefan</t>
  </si>
  <si>
    <t>Köszegi Filip, Pazúr Kevin</t>
  </si>
  <si>
    <t>Uchytil Tomáš</t>
  </si>
  <si>
    <t>Suk David</t>
  </si>
  <si>
    <t>Šindelka Vojtěch</t>
  </si>
  <si>
    <t>Suk David, Šindelka Vojtěch</t>
  </si>
  <si>
    <t>Žák Kryštof</t>
  </si>
  <si>
    <t>Šamánek Dušan</t>
  </si>
  <si>
    <t>Žák Kryštof, Šamánek Dušan</t>
  </si>
  <si>
    <t>Ševčík Přemysl</t>
  </si>
  <si>
    <t>Lebeda Jan</t>
  </si>
  <si>
    <t>Baxant Marek</t>
  </si>
  <si>
    <t>Lebeda Jan, Baxant Marek</t>
  </si>
  <si>
    <t>Kneys David</t>
  </si>
  <si>
    <t>Coufal Šimon</t>
  </si>
  <si>
    <t>Kneys David, Coufal Šimon</t>
  </si>
  <si>
    <t>Bareš Alex</t>
  </si>
  <si>
    <t>Zemaník Vojtěch</t>
  </si>
  <si>
    <t>Bareš Alex, Zemaník Vojtěch</t>
  </si>
  <si>
    <t>Holeš Zdeněk</t>
  </si>
  <si>
    <t>Václavíček Matyáš</t>
  </si>
  <si>
    <t>Holeš Zdeněk, Václavíček Matyáš</t>
  </si>
  <si>
    <t>Kalman David</t>
  </si>
  <si>
    <t>Klik Karel</t>
  </si>
  <si>
    <t>Kalman David, Klik Karel</t>
  </si>
  <si>
    <t xml:space="preserve"> test</t>
  </si>
  <si>
    <t>Skokov Jiří</t>
  </si>
  <si>
    <t>Bláha Tomáš</t>
  </si>
  <si>
    <t>Skokov Jiří, Bláha Tomáš</t>
  </si>
  <si>
    <t>Balek Jakub</t>
  </si>
  <si>
    <t>Jakš Pavel</t>
  </si>
  <si>
    <t>Balek Jakub, Jakš Pavel</t>
  </si>
  <si>
    <t>Bláha Jakub</t>
  </si>
  <si>
    <t>Fleisig Dominik</t>
  </si>
  <si>
    <t>Bláha Jakub, Fleisig Dominik</t>
  </si>
  <si>
    <t>Střední škola elektrotechnická a energetická Sokolnice, příspěvková organizace</t>
  </si>
  <si>
    <t>Střední škola elektrotechnická,Ostrava, Na Jízdárně 30, příspěvková organizace</t>
  </si>
  <si>
    <t xml:space="preserve">Střední odborná škola energetická a stavební, Obchodní akademie a Střední zdravotnická škola Chomutov, příspěvková </t>
  </si>
  <si>
    <t>Kolářík Tomáš</t>
  </si>
  <si>
    <t>Vála Matěj, Kolářík Tomáš</t>
  </si>
  <si>
    <t>Havlena Dominik</t>
  </si>
  <si>
    <t>Uchytil Tomáš,  Havlena Dominik</t>
  </si>
  <si>
    <t>Urbánek Jakub</t>
  </si>
  <si>
    <t>Ševčík Přemysl, Urbánek Jakub</t>
  </si>
  <si>
    <t>mimo 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</si>
</sst>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14" fontId="2" fillId="0" borderId="0" xfId="0" applyNumberFormat="1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345017</xdr:colOff>
      <xdr:row>0</xdr:row>
      <xdr:rowOff>108857</xdr:rowOff>
    </xdr:from>
    <xdr:ext cx="571500" cy="609600"/>
    <xdr:pic>
      <xdr:nvPicPr>
        <xdr:cNvPr id="2" name="obrázek 5" descr="logo_extra_mal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1850" y="108857"/>
          <a:ext cx="571500" cy="60960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</xdr:colOff>
      <xdr:row>0</xdr:row>
      <xdr:rowOff>107156</xdr:rowOff>
    </xdr:from>
    <xdr:ext cx="571500" cy="609600"/>
    <xdr:pic>
      <xdr:nvPicPr>
        <xdr:cNvPr id="2" name="obrázek 5" descr="logo_extra_mal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0719" y="107156"/>
          <a:ext cx="571500" cy="60960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345017</xdr:colOff>
      <xdr:row>0</xdr:row>
      <xdr:rowOff>108857</xdr:rowOff>
    </xdr:from>
    <xdr:ext cx="571500" cy="609600"/>
    <xdr:pic>
      <xdr:nvPicPr>
        <xdr:cNvPr id="2" name="obrázek 5" descr="logo_extra_mal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5592" y="108857"/>
          <a:ext cx="571500" cy="609600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</xdr:colOff>
      <xdr:row>0</xdr:row>
      <xdr:rowOff>107156</xdr:rowOff>
    </xdr:from>
    <xdr:ext cx="571500" cy="609600"/>
    <xdr:pic>
      <xdr:nvPicPr>
        <xdr:cNvPr id="2" name="obrázek 5" descr="logo_extra_mal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107156"/>
          <a:ext cx="571500" cy="6096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5"/>
  <sheetViews>
    <sheetView zoomScale="90" zoomScaleNormal="90" workbookViewId="0">
      <selection activeCell="L21" sqref="L21"/>
    </sheetView>
  </sheetViews>
  <sheetFormatPr defaultRowHeight="14.4" x14ac:dyDescent="0.3"/>
  <cols>
    <col min="2" max="2" width="20" customWidth="1"/>
    <col min="3" max="3" width="81.44140625" style="1" customWidth="1"/>
    <col min="4" max="4" width="10" customWidth="1"/>
    <col min="5" max="5" width="11.5546875" customWidth="1"/>
    <col min="6" max="6" width="8.6640625" customWidth="1"/>
    <col min="7" max="7" width="12.6640625" customWidth="1"/>
  </cols>
  <sheetData>
    <row r="2" spans="1:7" ht="23.4" x14ac:dyDescent="0.35">
      <c r="A2" s="10" t="s">
        <v>10</v>
      </c>
      <c r="B2" s="5" t="s">
        <v>8</v>
      </c>
      <c r="C2" s="4" t="s">
        <v>9</v>
      </c>
    </row>
    <row r="3" spans="1:7" ht="30" customHeight="1" x14ac:dyDescent="0.45">
      <c r="C3" s="14" t="s">
        <v>13</v>
      </c>
    </row>
    <row r="4" spans="1:7" ht="30" customHeight="1" x14ac:dyDescent="0.3">
      <c r="A4" s="8" t="s">
        <v>3</v>
      </c>
      <c r="B4" s="9" t="s">
        <v>4</v>
      </c>
      <c r="C4" s="9" t="s">
        <v>5</v>
      </c>
      <c r="D4" s="9" t="s">
        <v>0</v>
      </c>
      <c r="E4" s="9" t="s">
        <v>67</v>
      </c>
      <c r="F4" s="9" t="s">
        <v>1</v>
      </c>
      <c r="G4" s="9" t="s">
        <v>2</v>
      </c>
    </row>
    <row r="5" spans="1:7" ht="30" customHeight="1" x14ac:dyDescent="0.3">
      <c r="A5" s="20">
        <v>9</v>
      </c>
      <c r="B5" s="26" t="s">
        <v>44</v>
      </c>
      <c r="C5" s="18" t="s">
        <v>16</v>
      </c>
      <c r="D5" s="20">
        <v>99</v>
      </c>
      <c r="E5" s="20">
        <v>90</v>
      </c>
      <c r="F5" s="21">
        <f t="shared" ref="F5:F22" si="0">SUM(D5+E5)</f>
        <v>189</v>
      </c>
      <c r="G5" s="22">
        <v>1</v>
      </c>
    </row>
    <row r="6" spans="1:7" ht="30" customHeight="1" x14ac:dyDescent="0.3">
      <c r="A6" s="20">
        <v>12</v>
      </c>
      <c r="B6" s="24" t="s">
        <v>59</v>
      </c>
      <c r="C6" s="19" t="s">
        <v>17</v>
      </c>
      <c r="D6" s="20">
        <v>88</v>
      </c>
      <c r="E6" s="20">
        <v>74</v>
      </c>
      <c r="F6" s="21">
        <f t="shared" si="0"/>
        <v>162</v>
      </c>
      <c r="G6" s="23">
        <f>G5+1</f>
        <v>2</v>
      </c>
    </row>
    <row r="7" spans="1:7" ht="30" customHeight="1" x14ac:dyDescent="0.3">
      <c r="A7" s="20">
        <v>15</v>
      </c>
      <c r="B7" s="24" t="s">
        <v>24</v>
      </c>
      <c r="C7" s="18" t="s">
        <v>18</v>
      </c>
      <c r="D7" s="20">
        <v>87</v>
      </c>
      <c r="E7" s="20">
        <v>72</v>
      </c>
      <c r="F7" s="21">
        <f t="shared" si="0"/>
        <v>159</v>
      </c>
      <c r="G7" s="23">
        <f t="shared" ref="G7:G22" si="1">G6+1</f>
        <v>3</v>
      </c>
    </row>
    <row r="8" spans="1:7" ht="30" customHeight="1" x14ac:dyDescent="0.3">
      <c r="A8" s="20">
        <v>4</v>
      </c>
      <c r="B8" s="24" t="s">
        <v>49</v>
      </c>
      <c r="C8" s="18" t="s">
        <v>77</v>
      </c>
      <c r="D8" s="20">
        <v>91</v>
      </c>
      <c r="E8" s="20">
        <v>62</v>
      </c>
      <c r="F8" s="21">
        <f t="shared" si="0"/>
        <v>153</v>
      </c>
      <c r="G8" s="23">
        <f t="shared" si="1"/>
        <v>4</v>
      </c>
    </row>
    <row r="9" spans="1:7" ht="30" customHeight="1" x14ac:dyDescent="0.3">
      <c r="A9" s="20">
        <v>5</v>
      </c>
      <c r="B9" s="24" t="s">
        <v>26</v>
      </c>
      <c r="C9" s="18" t="s">
        <v>78</v>
      </c>
      <c r="D9" s="20">
        <v>87</v>
      </c>
      <c r="E9" s="20">
        <v>60</v>
      </c>
      <c r="F9" s="21">
        <f t="shared" si="0"/>
        <v>147</v>
      </c>
      <c r="G9" s="23">
        <f t="shared" si="1"/>
        <v>5</v>
      </c>
    </row>
    <row r="10" spans="1:7" ht="30" customHeight="1" x14ac:dyDescent="0.3">
      <c r="A10" s="20">
        <v>3</v>
      </c>
      <c r="B10" s="24" t="s">
        <v>48</v>
      </c>
      <c r="C10" s="18" t="s">
        <v>77</v>
      </c>
      <c r="D10" s="20">
        <v>86</v>
      </c>
      <c r="E10" s="20">
        <v>54</v>
      </c>
      <c r="F10" s="21">
        <f t="shared" si="0"/>
        <v>140</v>
      </c>
      <c r="G10" s="23">
        <f t="shared" si="1"/>
        <v>6</v>
      </c>
    </row>
    <row r="11" spans="1:7" ht="30" customHeight="1" x14ac:dyDescent="0.3">
      <c r="A11" s="20">
        <v>2</v>
      </c>
      <c r="B11" s="24" t="s">
        <v>53</v>
      </c>
      <c r="C11" s="18" t="s">
        <v>15</v>
      </c>
      <c r="D11" s="20">
        <v>62</v>
      </c>
      <c r="E11" s="20">
        <v>74</v>
      </c>
      <c r="F11" s="21">
        <f t="shared" si="0"/>
        <v>136</v>
      </c>
      <c r="G11" s="23">
        <f t="shared" si="1"/>
        <v>7</v>
      </c>
    </row>
    <row r="12" spans="1:7" ht="30" customHeight="1" x14ac:dyDescent="0.3">
      <c r="A12" s="20">
        <v>16</v>
      </c>
      <c r="B12" s="24" t="s">
        <v>25</v>
      </c>
      <c r="C12" s="18" t="s">
        <v>18</v>
      </c>
      <c r="D12" s="20">
        <v>77</v>
      </c>
      <c r="E12" s="20">
        <v>58</v>
      </c>
      <c r="F12" s="21">
        <f t="shared" si="0"/>
        <v>135</v>
      </c>
      <c r="G12" s="23">
        <f t="shared" si="1"/>
        <v>8</v>
      </c>
    </row>
    <row r="13" spans="1:7" ht="30" customHeight="1" x14ac:dyDescent="0.3">
      <c r="A13" s="20">
        <v>10</v>
      </c>
      <c r="B13" s="24" t="s">
        <v>82</v>
      </c>
      <c r="C13" s="18" t="s">
        <v>16</v>
      </c>
      <c r="D13" s="20">
        <v>57</v>
      </c>
      <c r="E13" s="20">
        <v>64</v>
      </c>
      <c r="F13" s="21">
        <f t="shared" si="0"/>
        <v>121</v>
      </c>
      <c r="G13" s="23">
        <f t="shared" si="1"/>
        <v>9</v>
      </c>
    </row>
    <row r="14" spans="1:7" ht="30" customHeight="1" x14ac:dyDescent="0.3">
      <c r="A14" s="20">
        <v>6</v>
      </c>
      <c r="B14" s="24" t="s">
        <v>27</v>
      </c>
      <c r="C14" s="18" t="s">
        <v>78</v>
      </c>
      <c r="D14" s="20">
        <v>24</v>
      </c>
      <c r="E14" s="20">
        <v>86</v>
      </c>
      <c r="F14" s="21">
        <f t="shared" si="0"/>
        <v>110</v>
      </c>
      <c r="G14" s="23">
        <f t="shared" si="1"/>
        <v>10</v>
      </c>
    </row>
    <row r="15" spans="1:7" ht="30" customHeight="1" x14ac:dyDescent="0.3">
      <c r="A15" s="20">
        <v>1</v>
      </c>
      <c r="B15" s="24" t="s">
        <v>52</v>
      </c>
      <c r="C15" s="18" t="s">
        <v>15</v>
      </c>
      <c r="D15" s="20">
        <v>46</v>
      </c>
      <c r="E15" s="20">
        <v>58</v>
      </c>
      <c r="F15" s="21">
        <f t="shared" si="0"/>
        <v>104</v>
      </c>
      <c r="G15" s="23">
        <f t="shared" si="1"/>
        <v>11</v>
      </c>
    </row>
    <row r="16" spans="1:7" ht="30" customHeight="1" x14ac:dyDescent="0.3">
      <c r="A16" s="20">
        <v>13</v>
      </c>
      <c r="B16" s="24" t="s">
        <v>36</v>
      </c>
      <c r="C16" s="19" t="s">
        <v>14</v>
      </c>
      <c r="D16" s="20">
        <v>24</v>
      </c>
      <c r="E16" s="20">
        <v>80</v>
      </c>
      <c r="F16" s="21">
        <f t="shared" si="0"/>
        <v>104</v>
      </c>
      <c r="G16" s="23">
        <f t="shared" si="1"/>
        <v>12</v>
      </c>
    </row>
    <row r="17" spans="1:7" ht="30" customHeight="1" x14ac:dyDescent="0.3">
      <c r="A17" s="20">
        <v>14</v>
      </c>
      <c r="B17" s="24" t="s">
        <v>80</v>
      </c>
      <c r="C17" s="19" t="s">
        <v>14</v>
      </c>
      <c r="D17" s="20">
        <v>59</v>
      </c>
      <c r="E17" s="20">
        <v>42</v>
      </c>
      <c r="F17" s="21">
        <f t="shared" si="0"/>
        <v>101</v>
      </c>
      <c r="G17" s="23">
        <f t="shared" si="1"/>
        <v>13</v>
      </c>
    </row>
    <row r="18" spans="1:7" ht="30" customHeight="1" x14ac:dyDescent="0.3">
      <c r="A18" s="20">
        <v>7</v>
      </c>
      <c r="B18" s="25" t="s">
        <v>68</v>
      </c>
      <c r="C18" s="19" t="s">
        <v>79</v>
      </c>
      <c r="D18" s="21">
        <v>26</v>
      </c>
      <c r="E18" s="21">
        <v>60</v>
      </c>
      <c r="F18" s="21">
        <f t="shared" si="0"/>
        <v>86</v>
      </c>
      <c r="G18" s="23">
        <f t="shared" si="1"/>
        <v>14</v>
      </c>
    </row>
    <row r="19" spans="1:7" ht="30" customHeight="1" x14ac:dyDescent="0.3">
      <c r="A19" s="20">
        <v>8</v>
      </c>
      <c r="B19" s="24" t="s">
        <v>69</v>
      </c>
      <c r="C19" s="19" t="s">
        <v>79</v>
      </c>
      <c r="D19" s="20">
        <v>26</v>
      </c>
      <c r="E19" s="20">
        <v>60</v>
      </c>
      <c r="F19" s="21">
        <f t="shared" si="0"/>
        <v>86</v>
      </c>
      <c r="G19" s="23">
        <f t="shared" si="1"/>
        <v>15</v>
      </c>
    </row>
    <row r="20" spans="1:7" ht="30" customHeight="1" x14ac:dyDescent="0.3">
      <c r="A20" s="20">
        <v>11</v>
      </c>
      <c r="B20" s="24" t="s">
        <v>58</v>
      </c>
      <c r="C20" s="19" t="s">
        <v>17</v>
      </c>
      <c r="D20" s="20">
        <v>24</v>
      </c>
      <c r="E20" s="20">
        <v>62</v>
      </c>
      <c r="F20" s="21">
        <f t="shared" si="0"/>
        <v>86</v>
      </c>
      <c r="G20" s="23">
        <f t="shared" si="1"/>
        <v>16</v>
      </c>
    </row>
    <row r="21" spans="1:7" ht="30" customHeight="1" x14ac:dyDescent="0.3">
      <c r="A21" s="20">
        <v>18</v>
      </c>
      <c r="B21" s="24" t="s">
        <v>33</v>
      </c>
      <c r="C21" s="18" t="s">
        <v>20</v>
      </c>
      <c r="D21" s="20">
        <v>29</v>
      </c>
      <c r="E21" s="20">
        <v>50</v>
      </c>
      <c r="F21" s="21">
        <f t="shared" si="0"/>
        <v>79</v>
      </c>
      <c r="G21" s="23">
        <f t="shared" si="1"/>
        <v>17</v>
      </c>
    </row>
    <row r="22" spans="1:7" ht="30" customHeight="1" x14ac:dyDescent="0.3">
      <c r="A22" s="20">
        <v>17</v>
      </c>
      <c r="B22" s="24" t="s">
        <v>32</v>
      </c>
      <c r="C22" s="18" t="s">
        <v>20</v>
      </c>
      <c r="D22" s="20">
        <v>19</v>
      </c>
      <c r="E22" s="20">
        <v>54</v>
      </c>
      <c r="F22" s="21">
        <f t="shared" si="0"/>
        <v>73</v>
      </c>
      <c r="G22" s="23">
        <f t="shared" si="1"/>
        <v>18</v>
      </c>
    </row>
    <row r="23" spans="1:7" ht="30" customHeight="1" x14ac:dyDescent="0.3">
      <c r="A23" s="33">
        <v>19</v>
      </c>
      <c r="B23" s="34" t="s">
        <v>74</v>
      </c>
      <c r="C23" s="35" t="s">
        <v>19</v>
      </c>
      <c r="D23" s="33">
        <v>97</v>
      </c>
      <c r="E23" s="33">
        <v>100</v>
      </c>
      <c r="F23" s="36">
        <f t="shared" ref="F23:F24" si="2">SUM(D23+E23)</f>
        <v>197</v>
      </c>
      <c r="G23" s="37" t="s">
        <v>86</v>
      </c>
    </row>
    <row r="24" spans="1:7" ht="30" customHeight="1" x14ac:dyDescent="0.3">
      <c r="A24" s="33">
        <v>20</v>
      </c>
      <c r="B24" s="34" t="s">
        <v>75</v>
      </c>
      <c r="C24" s="35" t="s">
        <v>19</v>
      </c>
      <c r="D24" s="33">
        <v>91</v>
      </c>
      <c r="E24" s="33">
        <v>100</v>
      </c>
      <c r="F24" s="36">
        <f t="shared" si="2"/>
        <v>191</v>
      </c>
      <c r="G24" s="37" t="s">
        <v>86</v>
      </c>
    </row>
    <row r="25" spans="1:7" x14ac:dyDescent="0.3">
      <c r="C25" s="27"/>
    </row>
  </sheetData>
  <sortState ref="A5:F22">
    <sortCondition descending="1" ref="F5:F22"/>
  </sortState>
  <pageMargins left="0.23622047244094491" right="0.23622047244094491" top="0.19685039370078741" bottom="0.19685039370078741" header="0.31496062992125984" footer="0.31496062992125984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4"/>
  <sheetViews>
    <sheetView zoomScale="80" zoomScaleNormal="80" workbookViewId="0">
      <selection activeCell="A23" sqref="A23"/>
    </sheetView>
  </sheetViews>
  <sheetFormatPr defaultRowHeight="14.4" x14ac:dyDescent="0.3"/>
  <cols>
    <col min="1" max="1" width="34.6640625" customWidth="1"/>
    <col min="2" max="2" width="78.109375" style="1" customWidth="1"/>
    <col min="3" max="5" width="10.88671875" customWidth="1"/>
    <col min="6" max="6" width="12.5546875" customWidth="1"/>
  </cols>
  <sheetData>
    <row r="2" spans="1:8" ht="23.4" x14ac:dyDescent="0.35">
      <c r="A2" s="10" t="s">
        <v>11</v>
      </c>
      <c r="B2" s="4" t="s">
        <v>9</v>
      </c>
    </row>
    <row r="3" spans="1:8" ht="30" customHeight="1" x14ac:dyDescent="0.45">
      <c r="B3" s="14" t="s">
        <v>12</v>
      </c>
    </row>
    <row r="4" spans="1:8" ht="30" customHeight="1" x14ac:dyDescent="0.3">
      <c r="A4" s="9" t="s">
        <v>4</v>
      </c>
      <c r="B4" s="9" t="s">
        <v>5</v>
      </c>
      <c r="C4" s="9" t="s">
        <v>6</v>
      </c>
      <c r="D4" s="9" t="s">
        <v>7</v>
      </c>
      <c r="E4" s="9" t="s">
        <v>1</v>
      </c>
      <c r="F4" s="9" t="s">
        <v>2</v>
      </c>
      <c r="H4" s="13"/>
    </row>
    <row r="5" spans="1:8" ht="30" customHeight="1" x14ac:dyDescent="0.3">
      <c r="A5" s="17" t="s">
        <v>83</v>
      </c>
      <c r="B5" s="11" t="s">
        <v>16</v>
      </c>
      <c r="C5" s="2">
        <v>189</v>
      </c>
      <c r="D5" s="2">
        <v>121</v>
      </c>
      <c r="E5" s="3">
        <f t="shared" ref="E5:E13" si="0">SUM(C5+D5)</f>
        <v>310</v>
      </c>
      <c r="F5" s="6">
        <v>1</v>
      </c>
    </row>
    <row r="6" spans="1:8" ht="30" customHeight="1" x14ac:dyDescent="0.3">
      <c r="A6" s="17" t="s">
        <v>38</v>
      </c>
      <c r="B6" s="11" t="s">
        <v>18</v>
      </c>
      <c r="C6" s="2">
        <v>159</v>
      </c>
      <c r="D6" s="2">
        <v>135</v>
      </c>
      <c r="E6" s="3">
        <f t="shared" si="0"/>
        <v>294</v>
      </c>
      <c r="F6" s="7">
        <f>F5+1</f>
        <v>2</v>
      </c>
    </row>
    <row r="7" spans="1:8" ht="30" customHeight="1" x14ac:dyDescent="0.3">
      <c r="A7" s="17" t="s">
        <v>50</v>
      </c>
      <c r="B7" s="11" t="s">
        <v>77</v>
      </c>
      <c r="C7" s="2">
        <v>140</v>
      </c>
      <c r="D7" s="2">
        <v>153</v>
      </c>
      <c r="E7" s="3">
        <f t="shared" si="0"/>
        <v>293</v>
      </c>
      <c r="F7" s="7">
        <f t="shared" ref="F7:F13" si="1">F6+1</f>
        <v>3</v>
      </c>
    </row>
    <row r="8" spans="1:8" ht="30" customHeight="1" x14ac:dyDescent="0.3">
      <c r="A8" s="17" t="s">
        <v>37</v>
      </c>
      <c r="B8" s="11" t="s">
        <v>78</v>
      </c>
      <c r="C8" s="2">
        <v>147</v>
      </c>
      <c r="D8" s="2">
        <v>110</v>
      </c>
      <c r="E8" s="3">
        <f t="shared" si="0"/>
        <v>257</v>
      </c>
      <c r="F8" s="7">
        <f t="shared" si="1"/>
        <v>4</v>
      </c>
    </row>
    <row r="9" spans="1:8" ht="30" customHeight="1" x14ac:dyDescent="0.3">
      <c r="A9" s="17" t="s">
        <v>60</v>
      </c>
      <c r="B9" s="12" t="s">
        <v>17</v>
      </c>
      <c r="C9" s="2">
        <v>86</v>
      </c>
      <c r="D9" s="2">
        <v>162</v>
      </c>
      <c r="E9" s="3">
        <f t="shared" si="0"/>
        <v>248</v>
      </c>
      <c r="F9" s="7">
        <f t="shared" si="1"/>
        <v>5</v>
      </c>
    </row>
    <row r="10" spans="1:8" ht="30" customHeight="1" x14ac:dyDescent="0.3">
      <c r="A10" s="17" t="s">
        <v>54</v>
      </c>
      <c r="B10" s="11" t="s">
        <v>15</v>
      </c>
      <c r="C10" s="2">
        <v>104</v>
      </c>
      <c r="D10" s="2">
        <v>136</v>
      </c>
      <c r="E10" s="3">
        <f t="shared" si="0"/>
        <v>240</v>
      </c>
      <c r="F10" s="7">
        <f t="shared" si="1"/>
        <v>6</v>
      </c>
    </row>
    <row r="11" spans="1:8" ht="30" customHeight="1" x14ac:dyDescent="0.3">
      <c r="A11" s="17" t="s">
        <v>81</v>
      </c>
      <c r="B11" s="12" t="s">
        <v>14</v>
      </c>
      <c r="C11" s="2">
        <v>104</v>
      </c>
      <c r="D11" s="2">
        <v>101</v>
      </c>
      <c r="E11" s="3">
        <f t="shared" si="0"/>
        <v>205</v>
      </c>
      <c r="F11" s="7">
        <f t="shared" si="1"/>
        <v>7</v>
      </c>
    </row>
    <row r="12" spans="1:8" ht="30" customHeight="1" x14ac:dyDescent="0.3">
      <c r="A12" s="17" t="s">
        <v>70</v>
      </c>
      <c r="B12" s="12" t="s">
        <v>79</v>
      </c>
      <c r="C12" s="2">
        <v>86</v>
      </c>
      <c r="D12" s="2">
        <v>86</v>
      </c>
      <c r="E12" s="3">
        <f t="shared" si="0"/>
        <v>172</v>
      </c>
      <c r="F12" s="7">
        <f t="shared" si="1"/>
        <v>8</v>
      </c>
    </row>
    <row r="13" spans="1:8" ht="30" customHeight="1" x14ac:dyDescent="0.3">
      <c r="A13" s="17" t="s">
        <v>39</v>
      </c>
      <c r="B13" s="11" t="s">
        <v>20</v>
      </c>
      <c r="C13" s="2">
        <v>73</v>
      </c>
      <c r="D13" s="2">
        <v>79</v>
      </c>
      <c r="E13" s="3">
        <f t="shared" si="0"/>
        <v>152</v>
      </c>
      <c r="F13" s="7">
        <f t="shared" si="1"/>
        <v>9</v>
      </c>
    </row>
    <row r="14" spans="1:8" ht="30" customHeight="1" x14ac:dyDescent="0.3">
      <c r="A14" s="28" t="s">
        <v>76</v>
      </c>
      <c r="B14" s="29" t="s">
        <v>19</v>
      </c>
      <c r="C14" s="30">
        <v>197</v>
      </c>
      <c r="D14" s="30">
        <v>191</v>
      </c>
      <c r="E14" s="31">
        <f t="shared" ref="E14" si="2">SUM(C14+D14)</f>
        <v>388</v>
      </c>
      <c r="F14" s="37" t="s">
        <v>86</v>
      </c>
    </row>
    <row r="21" spans="2:2" ht="24.9" customHeight="1" x14ac:dyDescent="0.3">
      <c r="B21" s="15"/>
    </row>
    <row r="22" spans="2:2" ht="24.9" customHeight="1" x14ac:dyDescent="0.3">
      <c r="B22" s="15"/>
    </row>
    <row r="23" spans="2:2" ht="24.9" customHeight="1" x14ac:dyDescent="0.3">
      <c r="B23" s="15"/>
    </row>
    <row r="24" spans="2:2" ht="24.9" customHeight="1" x14ac:dyDescent="0.3">
      <c r="B24" s="15"/>
    </row>
    <row r="25" spans="2:2" ht="24.9" customHeight="1" x14ac:dyDescent="0.3">
      <c r="B25" s="15"/>
    </row>
    <row r="26" spans="2:2" ht="24.9" customHeight="1" x14ac:dyDescent="0.3">
      <c r="B26" s="15"/>
    </row>
    <row r="27" spans="2:2" ht="24.9" customHeight="1" x14ac:dyDescent="0.3">
      <c r="B27" s="15"/>
    </row>
    <row r="28" spans="2:2" ht="24.9" customHeight="1" x14ac:dyDescent="0.3">
      <c r="B28" s="15"/>
    </row>
    <row r="29" spans="2:2" ht="24.9" customHeight="1" x14ac:dyDescent="0.3">
      <c r="B29" s="15"/>
    </row>
    <row r="30" spans="2:2" ht="24.9" customHeight="1" x14ac:dyDescent="0.3">
      <c r="B30" s="16"/>
    </row>
    <row r="31" spans="2:2" ht="24.9" customHeight="1" x14ac:dyDescent="0.3">
      <c r="B31" s="15"/>
    </row>
    <row r="32" spans="2:2" ht="24.9" customHeight="1" x14ac:dyDescent="0.3">
      <c r="B32" s="15"/>
    </row>
    <row r="33" ht="24.9" customHeight="1" x14ac:dyDescent="0.3"/>
    <row r="34" ht="24.9" customHeight="1" x14ac:dyDescent="0.3"/>
  </sheetData>
  <sortState ref="A5:E13">
    <sortCondition descending="1" ref="E5:E13"/>
  </sortState>
  <pageMargins left="0.23622047244094491" right="0.23622047244094491" top="0.19685039370078741" bottom="0.19685039370078741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4"/>
  <sheetViews>
    <sheetView zoomScale="90" zoomScaleNormal="90" workbookViewId="0">
      <selection activeCell="G23" sqref="G23"/>
    </sheetView>
  </sheetViews>
  <sheetFormatPr defaultRowHeight="14.4" x14ac:dyDescent="0.3"/>
  <cols>
    <col min="1" max="1" width="8.88671875" bestFit="1" customWidth="1"/>
    <col min="2" max="2" width="20" customWidth="1"/>
    <col min="3" max="3" width="80.6640625" style="1" customWidth="1"/>
    <col min="4" max="4" width="10" customWidth="1"/>
    <col min="5" max="5" width="11.5546875" customWidth="1"/>
    <col min="6" max="6" width="8.6640625" customWidth="1"/>
    <col min="7" max="7" width="13" customWidth="1"/>
  </cols>
  <sheetData>
    <row r="2" spans="1:7" ht="23.4" x14ac:dyDescent="0.35">
      <c r="A2" s="10" t="s">
        <v>10</v>
      </c>
      <c r="B2" s="5" t="s">
        <v>8</v>
      </c>
      <c r="C2" s="4" t="s">
        <v>21</v>
      </c>
    </row>
    <row r="3" spans="1:7" ht="30" customHeight="1" x14ac:dyDescent="0.45">
      <c r="C3" s="14" t="s">
        <v>13</v>
      </c>
    </row>
    <row r="4" spans="1:7" ht="30" customHeight="1" x14ac:dyDescent="0.3">
      <c r="A4" s="8" t="s">
        <v>3</v>
      </c>
      <c r="B4" s="9" t="s">
        <v>4</v>
      </c>
      <c r="C4" s="9" t="s">
        <v>5</v>
      </c>
      <c r="D4" s="9" t="s">
        <v>0</v>
      </c>
      <c r="E4" s="9" t="s">
        <v>67</v>
      </c>
      <c r="F4" s="9" t="s">
        <v>1</v>
      </c>
      <c r="G4" s="9" t="s">
        <v>2</v>
      </c>
    </row>
    <row r="5" spans="1:7" ht="30" customHeight="1" x14ac:dyDescent="0.3">
      <c r="A5" s="20">
        <v>5</v>
      </c>
      <c r="B5" s="24" t="s">
        <v>28</v>
      </c>
      <c r="C5" s="18" t="s">
        <v>78</v>
      </c>
      <c r="D5" s="20">
        <v>88</v>
      </c>
      <c r="E5" s="20">
        <v>94</v>
      </c>
      <c r="F5" s="21">
        <f t="shared" ref="F5:F22" si="0">SUM(D5+E5)</f>
        <v>182</v>
      </c>
      <c r="G5" s="22">
        <v>1</v>
      </c>
    </row>
    <row r="6" spans="1:7" ht="30" customHeight="1" x14ac:dyDescent="0.3">
      <c r="A6" s="20">
        <v>10</v>
      </c>
      <c r="B6" s="24" t="s">
        <v>46</v>
      </c>
      <c r="C6" s="18" t="s">
        <v>16</v>
      </c>
      <c r="D6" s="20">
        <v>87</v>
      </c>
      <c r="E6" s="20">
        <v>94</v>
      </c>
      <c r="F6" s="21">
        <f t="shared" si="0"/>
        <v>181</v>
      </c>
      <c r="G6" s="23">
        <f>G5+1</f>
        <v>2</v>
      </c>
    </row>
    <row r="7" spans="1:7" ht="30" customHeight="1" x14ac:dyDescent="0.3">
      <c r="A7" s="20">
        <v>11</v>
      </c>
      <c r="B7" s="24" t="s">
        <v>61</v>
      </c>
      <c r="C7" s="19" t="s">
        <v>17</v>
      </c>
      <c r="D7" s="20">
        <v>89</v>
      </c>
      <c r="E7" s="20">
        <v>90</v>
      </c>
      <c r="F7" s="21">
        <f t="shared" si="0"/>
        <v>179</v>
      </c>
      <c r="G7" s="23">
        <f t="shared" ref="G7:G22" si="1">G6+1</f>
        <v>3</v>
      </c>
    </row>
    <row r="8" spans="1:7" ht="30" customHeight="1" x14ac:dyDescent="0.3">
      <c r="A8" s="20">
        <v>3</v>
      </c>
      <c r="B8" s="24" t="s">
        <v>51</v>
      </c>
      <c r="C8" s="18" t="s">
        <v>77</v>
      </c>
      <c r="D8" s="20">
        <v>93</v>
      </c>
      <c r="E8" s="20">
        <v>82</v>
      </c>
      <c r="F8" s="21">
        <f t="shared" si="0"/>
        <v>175</v>
      </c>
      <c r="G8" s="23">
        <f t="shared" si="1"/>
        <v>4</v>
      </c>
    </row>
    <row r="9" spans="1:7" ht="30" customHeight="1" x14ac:dyDescent="0.3">
      <c r="A9" s="20">
        <v>7</v>
      </c>
      <c r="B9" s="25" t="s">
        <v>71</v>
      </c>
      <c r="C9" s="19" t="s">
        <v>79</v>
      </c>
      <c r="D9" s="21">
        <v>80</v>
      </c>
      <c r="E9" s="21">
        <v>90</v>
      </c>
      <c r="F9" s="21">
        <f t="shared" si="0"/>
        <v>170</v>
      </c>
      <c r="G9" s="23">
        <f t="shared" si="1"/>
        <v>5</v>
      </c>
    </row>
    <row r="10" spans="1:7" ht="30" customHeight="1" x14ac:dyDescent="0.3">
      <c r="A10" s="20">
        <v>4</v>
      </c>
      <c r="B10" s="24" t="s">
        <v>84</v>
      </c>
      <c r="C10" s="18" t="s">
        <v>77</v>
      </c>
      <c r="D10" s="20">
        <v>85</v>
      </c>
      <c r="E10" s="20">
        <v>84</v>
      </c>
      <c r="F10" s="21">
        <f t="shared" si="0"/>
        <v>169</v>
      </c>
      <c r="G10" s="23">
        <f t="shared" si="1"/>
        <v>6</v>
      </c>
    </row>
    <row r="11" spans="1:7" ht="30" customHeight="1" x14ac:dyDescent="0.3">
      <c r="A11" s="20">
        <v>14</v>
      </c>
      <c r="B11" s="24" t="s">
        <v>35</v>
      </c>
      <c r="C11" s="19" t="s">
        <v>14</v>
      </c>
      <c r="D11" s="20">
        <v>81</v>
      </c>
      <c r="E11" s="20">
        <v>88</v>
      </c>
      <c r="F11" s="21">
        <f t="shared" si="0"/>
        <v>169</v>
      </c>
      <c r="G11" s="23">
        <f t="shared" si="1"/>
        <v>7</v>
      </c>
    </row>
    <row r="12" spans="1:7" ht="30" customHeight="1" x14ac:dyDescent="0.3">
      <c r="A12" s="20">
        <v>16</v>
      </c>
      <c r="B12" s="24" t="s">
        <v>23</v>
      </c>
      <c r="C12" s="18" t="s">
        <v>18</v>
      </c>
      <c r="D12" s="20">
        <v>82</v>
      </c>
      <c r="E12" s="20">
        <v>84</v>
      </c>
      <c r="F12" s="21">
        <f t="shared" si="0"/>
        <v>166</v>
      </c>
      <c r="G12" s="23">
        <f t="shared" si="1"/>
        <v>8</v>
      </c>
    </row>
    <row r="13" spans="1:7" ht="30" customHeight="1" x14ac:dyDescent="0.3">
      <c r="A13" s="20">
        <v>15</v>
      </c>
      <c r="B13" s="24" t="s">
        <v>22</v>
      </c>
      <c r="C13" s="18" t="s">
        <v>18</v>
      </c>
      <c r="D13" s="20">
        <v>70</v>
      </c>
      <c r="E13" s="20">
        <v>82</v>
      </c>
      <c r="F13" s="21">
        <f t="shared" si="0"/>
        <v>152</v>
      </c>
      <c r="G13" s="23">
        <f t="shared" si="1"/>
        <v>9</v>
      </c>
    </row>
    <row r="14" spans="1:7" ht="30" customHeight="1" x14ac:dyDescent="0.3">
      <c r="A14" s="20">
        <v>9</v>
      </c>
      <c r="B14" s="26" t="s">
        <v>45</v>
      </c>
      <c r="C14" s="18" t="s">
        <v>16</v>
      </c>
      <c r="D14" s="20">
        <v>57</v>
      </c>
      <c r="E14" s="20">
        <v>88</v>
      </c>
      <c r="F14" s="21">
        <f t="shared" si="0"/>
        <v>145</v>
      </c>
      <c r="G14" s="23">
        <f t="shared" si="1"/>
        <v>10</v>
      </c>
    </row>
    <row r="15" spans="1:7" ht="30" customHeight="1" x14ac:dyDescent="0.3">
      <c r="A15" s="20">
        <v>12</v>
      </c>
      <c r="B15" s="24" t="s">
        <v>62</v>
      </c>
      <c r="C15" s="19" t="s">
        <v>17</v>
      </c>
      <c r="D15" s="20">
        <v>48</v>
      </c>
      <c r="E15" s="20">
        <v>90</v>
      </c>
      <c r="F15" s="21">
        <f t="shared" si="0"/>
        <v>138</v>
      </c>
      <c r="G15" s="23">
        <f t="shared" si="1"/>
        <v>11</v>
      </c>
    </row>
    <row r="16" spans="1:7" ht="30" customHeight="1" x14ac:dyDescent="0.3">
      <c r="A16" s="20">
        <v>2</v>
      </c>
      <c r="B16" s="24" t="s">
        <v>56</v>
      </c>
      <c r="C16" s="18" t="s">
        <v>15</v>
      </c>
      <c r="D16" s="20">
        <v>58</v>
      </c>
      <c r="E16" s="20">
        <v>78</v>
      </c>
      <c r="F16" s="21">
        <f t="shared" si="0"/>
        <v>136</v>
      </c>
      <c r="G16" s="23">
        <f t="shared" si="1"/>
        <v>12</v>
      </c>
    </row>
    <row r="17" spans="1:7" ht="30" customHeight="1" x14ac:dyDescent="0.3">
      <c r="A17" s="20">
        <v>6</v>
      </c>
      <c r="B17" s="24" t="s">
        <v>29</v>
      </c>
      <c r="C17" s="18" t="s">
        <v>78</v>
      </c>
      <c r="D17" s="20">
        <v>38</v>
      </c>
      <c r="E17" s="20">
        <v>96</v>
      </c>
      <c r="F17" s="21">
        <f t="shared" si="0"/>
        <v>134</v>
      </c>
      <c r="G17" s="23">
        <f t="shared" si="1"/>
        <v>13</v>
      </c>
    </row>
    <row r="18" spans="1:7" ht="30" customHeight="1" x14ac:dyDescent="0.3">
      <c r="A18" s="20">
        <v>1</v>
      </c>
      <c r="B18" s="24" t="s">
        <v>55</v>
      </c>
      <c r="C18" s="18" t="s">
        <v>15</v>
      </c>
      <c r="D18" s="20">
        <v>47</v>
      </c>
      <c r="E18" s="20">
        <v>86</v>
      </c>
      <c r="F18" s="21">
        <f t="shared" si="0"/>
        <v>133</v>
      </c>
      <c r="G18" s="23">
        <f t="shared" si="1"/>
        <v>14</v>
      </c>
    </row>
    <row r="19" spans="1:7" ht="30" customHeight="1" x14ac:dyDescent="0.3">
      <c r="A19" s="20">
        <v>17</v>
      </c>
      <c r="B19" s="24" t="s">
        <v>30</v>
      </c>
      <c r="C19" s="18" t="s">
        <v>20</v>
      </c>
      <c r="D19" s="20">
        <v>40</v>
      </c>
      <c r="E19" s="20">
        <v>82</v>
      </c>
      <c r="F19" s="21">
        <f t="shared" si="0"/>
        <v>122</v>
      </c>
      <c r="G19" s="23">
        <f t="shared" si="1"/>
        <v>15</v>
      </c>
    </row>
    <row r="20" spans="1:7" ht="30" customHeight="1" x14ac:dyDescent="0.3">
      <c r="A20" s="20">
        <v>13</v>
      </c>
      <c r="B20" s="24" t="s">
        <v>34</v>
      </c>
      <c r="C20" s="19" t="s">
        <v>14</v>
      </c>
      <c r="D20" s="20">
        <v>35</v>
      </c>
      <c r="E20" s="20">
        <v>86</v>
      </c>
      <c r="F20" s="21">
        <f t="shared" si="0"/>
        <v>121</v>
      </c>
      <c r="G20" s="23">
        <f t="shared" si="1"/>
        <v>16</v>
      </c>
    </row>
    <row r="21" spans="1:7" ht="30" customHeight="1" x14ac:dyDescent="0.3">
      <c r="A21" s="20">
        <v>8</v>
      </c>
      <c r="B21" s="24" t="s">
        <v>72</v>
      </c>
      <c r="C21" s="19" t="s">
        <v>79</v>
      </c>
      <c r="D21" s="20">
        <v>33</v>
      </c>
      <c r="E21" s="20">
        <v>80</v>
      </c>
      <c r="F21" s="21">
        <f t="shared" si="0"/>
        <v>113</v>
      </c>
      <c r="G21" s="23">
        <f t="shared" si="1"/>
        <v>17</v>
      </c>
    </row>
    <row r="22" spans="1:7" ht="30" customHeight="1" x14ac:dyDescent="0.3">
      <c r="A22" s="20">
        <v>18</v>
      </c>
      <c r="B22" s="24" t="s">
        <v>31</v>
      </c>
      <c r="C22" s="18" t="s">
        <v>20</v>
      </c>
      <c r="D22" s="20">
        <v>17</v>
      </c>
      <c r="E22" s="20">
        <v>62</v>
      </c>
      <c r="F22" s="21">
        <f t="shared" si="0"/>
        <v>79</v>
      </c>
      <c r="G22" s="23">
        <f t="shared" si="1"/>
        <v>18</v>
      </c>
    </row>
    <row r="23" spans="1:7" ht="30" customHeight="1" x14ac:dyDescent="0.3">
      <c r="A23" s="33">
        <v>19</v>
      </c>
      <c r="B23" s="34" t="s">
        <v>64</v>
      </c>
      <c r="C23" s="35" t="s">
        <v>19</v>
      </c>
      <c r="D23" s="33">
        <v>81</v>
      </c>
      <c r="E23" s="33">
        <v>84</v>
      </c>
      <c r="F23" s="36">
        <f t="shared" ref="F23:F24" si="2">SUM(D23+E23)</f>
        <v>165</v>
      </c>
      <c r="G23" s="37" t="s">
        <v>86</v>
      </c>
    </row>
    <row r="24" spans="1:7" ht="30" customHeight="1" x14ac:dyDescent="0.3">
      <c r="A24" s="33">
        <v>20</v>
      </c>
      <c r="B24" s="34" t="s">
        <v>65</v>
      </c>
      <c r="C24" s="35" t="s">
        <v>19</v>
      </c>
      <c r="D24" s="33">
        <v>86</v>
      </c>
      <c r="E24" s="33">
        <v>98</v>
      </c>
      <c r="F24" s="36">
        <f t="shared" si="2"/>
        <v>184</v>
      </c>
      <c r="G24" s="37" t="s">
        <v>86</v>
      </c>
    </row>
  </sheetData>
  <sortState ref="A5:F22">
    <sortCondition descending="1" ref="F5:F22"/>
  </sortState>
  <pageMargins left="0.23622047244094491" right="0.23622047244094491" top="0.19685039370078741" bottom="0.19685039370078741" header="0.31496062992125984" footer="0.31496062992125984"/>
  <pageSetup paperSize="9"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4"/>
  <sheetViews>
    <sheetView tabSelected="1" zoomScale="80" zoomScaleNormal="80" workbookViewId="0">
      <selection activeCell="H14" sqref="H14"/>
    </sheetView>
  </sheetViews>
  <sheetFormatPr defaultRowHeight="14.4" x14ac:dyDescent="0.3"/>
  <cols>
    <col min="1" max="1" width="34.33203125" bestFit="1" customWidth="1"/>
    <col min="2" max="2" width="81" style="1" customWidth="1"/>
    <col min="3" max="3" width="8" customWidth="1"/>
    <col min="4" max="4" width="8.33203125" customWidth="1"/>
    <col min="5" max="5" width="10.88671875" customWidth="1"/>
    <col min="6" max="6" width="12.109375" customWidth="1"/>
  </cols>
  <sheetData>
    <row r="2" spans="1:8" ht="23.4" x14ac:dyDescent="0.35">
      <c r="A2" s="10" t="s">
        <v>11</v>
      </c>
      <c r="B2" s="4" t="s">
        <v>21</v>
      </c>
    </row>
    <row r="3" spans="1:8" ht="30" customHeight="1" x14ac:dyDescent="0.45">
      <c r="B3" s="14" t="s">
        <v>12</v>
      </c>
    </row>
    <row r="4" spans="1:8" ht="30" customHeight="1" x14ac:dyDescent="0.3">
      <c r="A4" s="9" t="s">
        <v>4</v>
      </c>
      <c r="B4" s="9" t="s">
        <v>5</v>
      </c>
      <c r="C4" s="9" t="s">
        <v>6</v>
      </c>
      <c r="D4" s="9" t="s">
        <v>7</v>
      </c>
      <c r="E4" s="9" t="s">
        <v>1</v>
      </c>
      <c r="F4" s="9" t="s">
        <v>2</v>
      </c>
      <c r="H4" s="13"/>
    </row>
    <row r="5" spans="1:8" ht="30" customHeight="1" x14ac:dyDescent="0.3">
      <c r="A5" s="17" t="s">
        <v>85</v>
      </c>
      <c r="B5" s="11" t="s">
        <v>77</v>
      </c>
      <c r="C5" s="2">
        <v>175</v>
      </c>
      <c r="D5" s="2">
        <v>169</v>
      </c>
      <c r="E5" s="3">
        <f t="shared" ref="E5:E13" si="0">SUM(C5+D5)</f>
        <v>344</v>
      </c>
      <c r="F5" s="6">
        <v>1</v>
      </c>
    </row>
    <row r="6" spans="1:8" ht="30" customHeight="1" x14ac:dyDescent="0.3">
      <c r="A6" s="17" t="s">
        <v>47</v>
      </c>
      <c r="B6" s="11" t="s">
        <v>16</v>
      </c>
      <c r="C6" s="2">
        <v>145</v>
      </c>
      <c r="D6" s="2">
        <v>181</v>
      </c>
      <c r="E6" s="3">
        <f t="shared" si="0"/>
        <v>326</v>
      </c>
      <c r="F6" s="7">
        <f t="shared" ref="F6:F13" si="1">F5+1</f>
        <v>2</v>
      </c>
    </row>
    <row r="7" spans="1:8" ht="30" customHeight="1" x14ac:dyDescent="0.3">
      <c r="A7" s="17" t="s">
        <v>42</v>
      </c>
      <c r="B7" s="11" t="s">
        <v>18</v>
      </c>
      <c r="C7" s="2">
        <v>152</v>
      </c>
      <c r="D7" s="2">
        <v>166</v>
      </c>
      <c r="E7" s="3">
        <f t="shared" si="0"/>
        <v>318</v>
      </c>
      <c r="F7" s="7">
        <f t="shared" si="1"/>
        <v>3</v>
      </c>
    </row>
    <row r="8" spans="1:8" ht="30" customHeight="1" x14ac:dyDescent="0.3">
      <c r="A8" s="17" t="s">
        <v>63</v>
      </c>
      <c r="B8" s="12" t="s">
        <v>17</v>
      </c>
      <c r="C8" s="2">
        <v>179</v>
      </c>
      <c r="D8" s="2">
        <v>138</v>
      </c>
      <c r="E8" s="3">
        <f t="shared" si="0"/>
        <v>317</v>
      </c>
      <c r="F8" s="7">
        <f t="shared" si="1"/>
        <v>4</v>
      </c>
    </row>
    <row r="9" spans="1:8" ht="30" customHeight="1" x14ac:dyDescent="0.3">
      <c r="A9" s="17" t="s">
        <v>40</v>
      </c>
      <c r="B9" s="11" t="s">
        <v>78</v>
      </c>
      <c r="C9" s="2">
        <v>182</v>
      </c>
      <c r="D9" s="2">
        <v>134</v>
      </c>
      <c r="E9" s="3">
        <f t="shared" si="0"/>
        <v>316</v>
      </c>
      <c r="F9" s="7">
        <f t="shared" si="1"/>
        <v>5</v>
      </c>
    </row>
    <row r="10" spans="1:8" ht="30" customHeight="1" x14ac:dyDescent="0.3">
      <c r="A10" s="17" t="s">
        <v>41</v>
      </c>
      <c r="B10" s="12" t="s">
        <v>14</v>
      </c>
      <c r="C10" s="2">
        <v>121</v>
      </c>
      <c r="D10" s="2">
        <v>169</v>
      </c>
      <c r="E10" s="3">
        <f t="shared" si="0"/>
        <v>290</v>
      </c>
      <c r="F10" s="7">
        <f t="shared" si="1"/>
        <v>6</v>
      </c>
    </row>
    <row r="11" spans="1:8" ht="30" customHeight="1" x14ac:dyDescent="0.3">
      <c r="A11" s="17" t="s">
        <v>73</v>
      </c>
      <c r="B11" s="12" t="s">
        <v>79</v>
      </c>
      <c r="C11" s="2">
        <v>170</v>
      </c>
      <c r="D11" s="2">
        <v>113</v>
      </c>
      <c r="E11" s="3">
        <f t="shared" si="0"/>
        <v>283</v>
      </c>
      <c r="F11" s="7">
        <f t="shared" si="1"/>
        <v>7</v>
      </c>
    </row>
    <row r="12" spans="1:8" ht="30" customHeight="1" x14ac:dyDescent="0.3">
      <c r="A12" s="17" t="s">
        <v>57</v>
      </c>
      <c r="B12" s="11" t="s">
        <v>15</v>
      </c>
      <c r="C12" s="2">
        <v>133</v>
      </c>
      <c r="D12" s="2">
        <v>136</v>
      </c>
      <c r="E12" s="3">
        <f t="shared" si="0"/>
        <v>269</v>
      </c>
      <c r="F12" s="7">
        <f t="shared" si="1"/>
        <v>8</v>
      </c>
    </row>
    <row r="13" spans="1:8" ht="30" customHeight="1" x14ac:dyDescent="0.3">
      <c r="A13" s="17" t="s">
        <v>43</v>
      </c>
      <c r="B13" s="11" t="s">
        <v>20</v>
      </c>
      <c r="C13" s="2">
        <v>122</v>
      </c>
      <c r="D13" s="2">
        <v>79</v>
      </c>
      <c r="E13" s="3">
        <f t="shared" si="0"/>
        <v>201</v>
      </c>
      <c r="F13" s="7">
        <f t="shared" si="1"/>
        <v>9</v>
      </c>
    </row>
    <row r="14" spans="1:8" ht="30" customHeight="1" x14ac:dyDescent="0.3">
      <c r="A14" s="28" t="s">
        <v>66</v>
      </c>
      <c r="B14" s="29" t="s">
        <v>19</v>
      </c>
      <c r="C14" s="30">
        <v>165</v>
      </c>
      <c r="D14" s="30">
        <v>184</v>
      </c>
      <c r="E14" s="31">
        <f t="shared" ref="E14" si="2">SUM(C14+D14)</f>
        <v>349</v>
      </c>
      <c r="F14" s="32" t="s">
        <v>86</v>
      </c>
    </row>
    <row r="21" spans="2:2" ht="24.9" customHeight="1" x14ac:dyDescent="0.3">
      <c r="B21" s="15"/>
    </row>
    <row r="22" spans="2:2" ht="24.9" customHeight="1" x14ac:dyDescent="0.3">
      <c r="B22" s="15"/>
    </row>
    <row r="23" spans="2:2" ht="24.9" customHeight="1" x14ac:dyDescent="0.3">
      <c r="B23" s="15"/>
    </row>
    <row r="24" spans="2:2" ht="24.9" customHeight="1" x14ac:dyDescent="0.3">
      <c r="B24" s="15"/>
    </row>
    <row r="25" spans="2:2" ht="24.9" customHeight="1" x14ac:dyDescent="0.3">
      <c r="B25" s="15"/>
    </row>
    <row r="26" spans="2:2" ht="24.9" customHeight="1" x14ac:dyDescent="0.3">
      <c r="B26" s="15"/>
    </row>
    <row r="27" spans="2:2" ht="24.9" customHeight="1" x14ac:dyDescent="0.3">
      <c r="B27" s="15"/>
    </row>
    <row r="28" spans="2:2" ht="24.9" customHeight="1" x14ac:dyDescent="0.3">
      <c r="B28" s="15"/>
    </row>
    <row r="29" spans="2:2" ht="24.9" customHeight="1" x14ac:dyDescent="0.3">
      <c r="B29" s="15"/>
    </row>
    <row r="30" spans="2:2" ht="24.9" customHeight="1" x14ac:dyDescent="0.3">
      <c r="B30" s="16"/>
    </row>
    <row r="31" spans="2:2" ht="24.9" customHeight="1" x14ac:dyDescent="0.3">
      <c r="B31" s="15"/>
    </row>
    <row r="32" spans="2:2" ht="24.9" customHeight="1" x14ac:dyDescent="0.3">
      <c r="B32" s="15"/>
    </row>
    <row r="33" ht="24.9" customHeight="1" x14ac:dyDescent="0.3"/>
    <row r="34" ht="24.9" customHeight="1" x14ac:dyDescent="0.3"/>
  </sheetData>
  <sortState ref="A5:E13">
    <sortCondition descending="1" ref="E5:E13"/>
  </sortState>
  <pageMargins left="0.23622047244094491" right="0.23622047244094491" top="0.19685039370078741" bottom="0.19685039370078741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jednotlivci slaboproud</vt:lpstr>
      <vt:lpstr>družstva slaboproud</vt:lpstr>
      <vt:lpstr>jednotlivci silnoproud</vt:lpstr>
      <vt:lpstr>družstva silnoproud</vt:lpstr>
      <vt:lpstr>'družstva silnoproud'!Oblast_tisku</vt:lpstr>
      <vt:lpstr>'družstva slaboproud'!Oblast_tisku</vt:lpstr>
      <vt:lpstr>'jednotlivci silnoproud'!Oblast_tisku</vt:lpstr>
      <vt:lpstr>'jednotlivci slaboproud'!Oblast_tisku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vencaadmin</dc:creator>
  <cp:lastModifiedBy>Volf</cp:lastModifiedBy>
  <cp:lastPrinted>2019-03-12T09:20:23Z</cp:lastPrinted>
  <dcterms:created xsi:type="dcterms:W3CDTF">2017-04-25T03:32:19Z</dcterms:created>
  <dcterms:modified xsi:type="dcterms:W3CDTF">2019-03-12T17:01:04Z</dcterms:modified>
</cp:coreProperties>
</file>